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2" i="1"/>
  <c r="L61" i="1"/>
  <c r="L43" i="1"/>
  <c r="L4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81" i="1"/>
  <c r="I81" i="1"/>
  <c r="H81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<sst xmlns="http://schemas.openxmlformats.org/spreadsheetml/2006/main" count="238" uniqueCount="60">
  <si>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</si>
  <si>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</si>
  <si>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</si>
  <si>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</si>
  <si>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</si>
  <si>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</si>
  <si>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</si>
  <si>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</si>
  <si>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</si>
  <si>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</si>
  <si>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</si>
  <si>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</si>
  <si>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</si>
  <si>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</si>
  <si>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</si>
  <si>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</si>
  <si>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</si>
  <si>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</si>
  <si>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</si>
  <si>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</si>
  <si>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</si>
  <si>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</si>
  <si>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</si>
  <si>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</si>
  <si>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</si>
  <si>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</si>
  <si>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</si>
  <si>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</si>
  <si>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</si>
  <si>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</si>
  <si>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</si>
  <si>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</si>
  <si>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</si>
  <si>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</si>
  <si>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</si>
  <si>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</si>
  <si>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</si>
  <si>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</si>
  <si>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</si>
  <si>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№4" г.Людиново</t>
  </si>
  <si>
    <t>Макаренкова Т.А.</t>
  </si>
  <si>
    <t>Директор школы</t>
  </si>
  <si>
    <t>Макароны запеченые с сыром</t>
  </si>
  <si>
    <t>Масло сливочное порциями</t>
  </si>
  <si>
    <t>Чай Каркаде</t>
  </si>
  <si>
    <t>Хлеб ржаной</t>
  </si>
  <si>
    <t>Хлеб пшеничный</t>
  </si>
  <si>
    <t>Каша из крупы "Геркулес" молочная с маслом сливочным</t>
  </si>
  <si>
    <t>Кофейный напиток с молоком</t>
  </si>
  <si>
    <t>Сыр порциями</t>
  </si>
  <si>
    <t>Омлет натуральный</t>
  </si>
  <si>
    <t>Фрукт по сезону</t>
  </si>
  <si>
    <t>Какао с молоком</t>
  </si>
  <si>
    <t>Запеканка рисовая с творогом с молоком сгущенным</t>
  </si>
  <si>
    <t>Чай с сахаром</t>
  </si>
  <si>
    <t>Овощное рагу с курицей</t>
  </si>
  <si>
    <t>Жаркое по-домашнему с курицей</t>
  </si>
  <si>
    <t>Макароны запеченные с сыром</t>
  </si>
  <si>
    <t>Кисель из концентратов витаминизированный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</si>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</sst>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215</v>
      </c>
      <c r="G6" s="40">
        <v>10.3</v>
      </c>
      <c r="H6" s="40">
        <v>12.4</v>
      </c>
      <c r="I6" s="40">
        <v>41.2</v>
      </c>
      <c r="J6" s="40">
        <v>318</v>
      </c>
      <c r="K6" s="41">
        <v>261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10</v>
      </c>
      <c r="G7" s="43">
        <v>0.13</v>
      </c>
      <c r="H7" s="43">
        <v>7.25</v>
      </c>
      <c r="I7" s="43">
        <v>0.09</v>
      </c>
      <c r="J7" s="43">
        <v>66.099999999999994</v>
      </c>
      <c r="K7" s="44">
        <v>75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</v>
      </c>
      <c r="H8" s="43">
        <v>0.01</v>
      </c>
      <c r="I8" s="43">
        <v>14</v>
      </c>
      <c r="J8" s="43">
        <v>56.09</v>
      </c>
      <c r="K8" s="44">
        <v>79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0.45</v>
      </c>
      <c r="I9" s="43">
        <v>12.3</v>
      </c>
      <c r="J9" s="43">
        <v>62.85</v>
      </c>
      <c r="K9" s="44">
        <v>574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46</v>
      </c>
      <c r="F10" s="43">
        <v>30</v>
      </c>
      <c r="G10" s="43">
        <v>2.25</v>
      </c>
      <c r="H10" s="43">
        <v>0.87</v>
      </c>
      <c r="I10" s="43">
        <v>15.42</v>
      </c>
      <c r="J10" s="43">
        <v>78.510000000000005</v>
      </c>
      <c r="K10" s="44">
        <v>576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v>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3">G13+G23</f>
        <v>15.080000000000002</v>
      </c>
      <c r="H24" s="32">
        <f t="shared" si="3"/>
        <v>20.98</v>
      </c>
      <c r="I24" s="32">
        <f t="shared" si="3"/>
        <v>83.01</v>
      </c>
      <c r="J24" s="32">
        <f t="shared" si="3"/>
        <v>581.55000000000007</v>
      </c>
      <c r="K24" s="32"/>
      <c r="L24" s="32">
        <f t="shared" ref="L24" si="4">L13+L23</f>
        <v>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217.88</v>
      </c>
      <c r="K25" s="41">
        <v>234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465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3.1</v>
      </c>
      <c r="H27" s="43">
        <v>3.27</v>
      </c>
      <c r="I27" s="43">
        <v>19.670000000000002</v>
      </c>
      <c r="J27" s="43">
        <v>117.23</v>
      </c>
      <c r="K27" s="44">
        <v>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</v>
      </c>
      <c r="H28" s="43">
        <v>0.45</v>
      </c>
      <c r="I28" s="43">
        <v>12.36</v>
      </c>
      <c r="J28" s="43">
        <v>62.85</v>
      </c>
      <c r="K28" s="44">
        <v>574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2.25</v>
      </c>
      <c r="H29" s="43">
        <v>0.87</v>
      </c>
      <c r="I29" s="43">
        <v>15.42</v>
      </c>
      <c r="J29" s="43">
        <v>78.510000000000005</v>
      </c>
      <c r="K29" s="44">
        <v>576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23.88</v>
      </c>
      <c r="H32" s="19">
        <f t="shared" ref="H32" si="6">SUM(H25:H31)</f>
        <v>20.14</v>
      </c>
      <c r="I32" s="19">
        <f t="shared" ref="I32" si="7">SUM(I25:I31)</f>
        <v>64.25</v>
      </c>
      <c r="J32" s="19">
        <f t="shared" ref="J32:L32" si="8">SUM(J25:J31)</f>
        <v>530.17000000000007</v>
      </c>
      <c r="K32" s="25"/>
      <c r="L32" s="19">
        <v>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3">G32+G42</f>
        <v>23.88</v>
      </c>
      <c r="H43" s="32">
        <f t="shared" ref="H43" si="14">H32+H42</f>
        <v>20.14</v>
      </c>
      <c r="I43" s="32">
        <f t="shared" ref="I43" si="15">I32+I42</f>
        <v>64.25</v>
      </c>
      <c r="J43" s="32">
        <f t="shared" ref="J43:L43" si="16">J32+J42</f>
        <v>530.17000000000007</v>
      </c>
      <c r="K43" s="32"/>
      <c r="L43" s="32">
        <f t="shared" si="16"/>
        <v>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12.9</v>
      </c>
      <c r="H44" s="40">
        <v>19.61</v>
      </c>
      <c r="I44" s="40">
        <v>3.23</v>
      </c>
      <c r="J44" s="40">
        <v>238.6</v>
      </c>
      <c r="K44" s="41">
        <v>268</v>
      </c>
      <c r="L44" s="40"/>
    </row>
    <row r="45" spans="1:12" ht="14.4" x14ac:dyDescent="0.3">
      <c r="A45" s="23"/>
      <c r="B45" s="15"/>
      <c r="C45" s="11"/>
      <c r="D45" s="6"/>
      <c r="E45" s="42" t="s">
        <v>51</v>
      </c>
      <c r="F45" s="43">
        <v>100</v>
      </c>
      <c r="G45" s="43">
        <v>0.4</v>
      </c>
      <c r="H45" s="43">
        <v>0.4</v>
      </c>
      <c r="I45" s="43">
        <v>9.8000000000000007</v>
      </c>
      <c r="J45" s="43">
        <v>44</v>
      </c>
      <c r="K45" s="44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215</v>
      </c>
      <c r="G46" s="43">
        <v>5.8</v>
      </c>
      <c r="H46" s="43">
        <v>5.8</v>
      </c>
      <c r="I46" s="43">
        <v>34.4</v>
      </c>
      <c r="J46" s="43">
        <v>205.6</v>
      </c>
      <c r="K46" s="44">
        <v>496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0.45</v>
      </c>
      <c r="I47" s="43">
        <v>12.3</v>
      </c>
      <c r="J47" s="43">
        <v>62.85</v>
      </c>
      <c r="K47" s="44">
        <v>574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46</v>
      </c>
      <c r="F48" s="43">
        <v>30</v>
      </c>
      <c r="G48" s="43">
        <v>2.25</v>
      </c>
      <c r="H48" s="43">
        <v>0.87</v>
      </c>
      <c r="I48" s="43">
        <v>15.42</v>
      </c>
      <c r="J48" s="43">
        <v>78.510000000000005</v>
      </c>
      <c r="K48" s="44">
        <v>574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7">SUM(G44:G50)</f>
        <v>23.75</v>
      </c>
      <c r="H51" s="19">
        <f t="shared" ref="H51" si="18">SUM(H44:H50)</f>
        <v>27.13</v>
      </c>
      <c r="I51" s="19">
        <f t="shared" ref="I51" si="19">SUM(I44:I50)</f>
        <v>75.150000000000006</v>
      </c>
      <c r="J51" s="19">
        <f t="shared" ref="J51:L51" si="20">SUM(J44:J50)</f>
        <v>629.56000000000006</v>
      </c>
      <c r="K51" s="25"/>
      <c r="L51" s="19">
        <v>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5">G51+G61</f>
        <v>23.75</v>
      </c>
      <c r="H62" s="32">
        <f t="shared" ref="H62" si="26">H51+H61</f>
        <v>27.13</v>
      </c>
      <c r="I62" s="32">
        <f t="shared" ref="I62" si="27">I51+I61</f>
        <v>75.150000000000006</v>
      </c>
      <c r="J62" s="32">
        <f t="shared" ref="J62:L62" si="28">J51+J61</f>
        <v>629.56000000000006</v>
      </c>
      <c r="K62" s="32"/>
      <c r="L62" s="32">
        <f t="shared" si="28"/>
        <v>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215</v>
      </c>
      <c r="G63" s="40">
        <v>13.4</v>
      </c>
      <c r="H63" s="40">
        <v>6.35</v>
      </c>
      <c r="I63" s="40">
        <v>52.5</v>
      </c>
      <c r="J63" s="40">
        <v>320.75</v>
      </c>
      <c r="K63" s="41">
        <v>282</v>
      </c>
      <c r="L63" s="40"/>
    </row>
    <row r="64" spans="1:12" ht="14.4" x14ac:dyDescent="0.3">
      <c r="A64" s="23"/>
      <c r="B64" s="15"/>
      <c r="C64" s="11"/>
      <c r="D64" s="6"/>
      <c r="E64" s="42" t="s">
        <v>43</v>
      </c>
      <c r="F64" s="43">
        <v>10</v>
      </c>
      <c r="G64" s="43">
        <v>0.13</v>
      </c>
      <c r="H64" s="43">
        <v>7.25</v>
      </c>
      <c r="I64" s="43">
        <v>0.09</v>
      </c>
      <c r="J64" s="43">
        <v>66.099999999999994</v>
      </c>
      <c r="K64" s="44">
        <v>75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215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457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</v>
      </c>
      <c r="H66" s="43">
        <v>0.45</v>
      </c>
      <c r="I66" s="43">
        <v>12.3</v>
      </c>
      <c r="J66" s="43">
        <v>62.85</v>
      </c>
      <c r="K66" s="44">
        <v>574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46</v>
      </c>
      <c r="F67" s="43">
        <v>30</v>
      </c>
      <c r="G67" s="43">
        <v>2.25</v>
      </c>
      <c r="H67" s="43">
        <v>0.87</v>
      </c>
      <c r="I67" s="43">
        <v>15.42</v>
      </c>
      <c r="J67" s="43">
        <v>78.510000000000005</v>
      </c>
      <c r="K67" s="44">
        <v>576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18.38</v>
      </c>
      <c r="H70" s="19">
        <f t="shared" ref="H70" si="30">SUM(H63:H69)</f>
        <v>15.019999999999998</v>
      </c>
      <c r="I70" s="19">
        <f t="shared" ref="I70" si="31">SUM(I63:I69)</f>
        <v>89.61</v>
      </c>
      <c r="J70" s="19">
        <f t="shared" ref="J70:L70" si="32">SUM(J63:J69)</f>
        <v>567.11</v>
      </c>
      <c r="K70" s="25"/>
      <c r="L70" s="19">
        <v>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7">G70+G80</f>
        <v>18.38</v>
      </c>
      <c r="H81" s="32">
        <f t="shared" ref="H81" si="38">H70+H80</f>
        <v>15.019999999999998</v>
      </c>
      <c r="I81" s="32">
        <f t="shared" ref="I81" si="39">I70+I80</f>
        <v>89.61</v>
      </c>
      <c r="J81" s="32">
        <f t="shared" ref="J81:L81" si="40">J70+J80</f>
        <v>567.11</v>
      </c>
      <c r="K81" s="32"/>
      <c r="L81" s="32">
        <f t="shared" si="40"/>
        <v>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5.76</v>
      </c>
      <c r="H82" s="40">
        <v>6.48</v>
      </c>
      <c r="I82" s="40">
        <v>19.7</v>
      </c>
      <c r="J82" s="40">
        <v>260.2</v>
      </c>
      <c r="K82" s="41">
        <v>139</v>
      </c>
      <c r="L82" s="40"/>
    </row>
    <row r="83" spans="1:12" ht="14.4" x14ac:dyDescent="0.3">
      <c r="A83" s="23"/>
      <c r="B83" s="15"/>
      <c r="C83" s="11"/>
      <c r="D83" s="6"/>
      <c r="E83" s="42" t="s">
        <v>49</v>
      </c>
      <c r="F83" s="43">
        <v>15</v>
      </c>
      <c r="G83" s="43">
        <v>3.48</v>
      </c>
      <c r="H83" s="43">
        <v>4.43</v>
      </c>
      <c r="I83" s="43">
        <v>0</v>
      </c>
      <c r="J83" s="43">
        <v>53.7</v>
      </c>
      <c r="K83" s="44">
        <v>79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215</v>
      </c>
      <c r="G84" s="43">
        <v>0.2</v>
      </c>
      <c r="H84" s="43">
        <v>0.1</v>
      </c>
      <c r="I84" s="43">
        <v>9.3000000000000007</v>
      </c>
      <c r="J84" s="43">
        <v>38.9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</v>
      </c>
      <c r="H85" s="43">
        <v>0.45</v>
      </c>
      <c r="I85" s="43">
        <v>12.3</v>
      </c>
      <c r="J85" s="43">
        <v>62.85</v>
      </c>
      <c r="K85" s="44">
        <v>574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46</v>
      </c>
      <c r="F86" s="43">
        <v>30</v>
      </c>
      <c r="G86" s="43">
        <v>2.25</v>
      </c>
      <c r="H86" s="43">
        <v>0.87</v>
      </c>
      <c r="I86" s="43">
        <v>15.42</v>
      </c>
      <c r="J86" s="43">
        <v>78.510000000000005</v>
      </c>
      <c r="K86" s="44">
        <v>576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14.09</v>
      </c>
      <c r="H89" s="19">
        <f t="shared" ref="H89" si="42">SUM(H82:H88)</f>
        <v>12.329999999999998</v>
      </c>
      <c r="I89" s="19">
        <f t="shared" ref="I89" si="43">SUM(I82:I88)</f>
        <v>56.72</v>
      </c>
      <c r="J89" s="19">
        <f t="shared" ref="J89:L89" si="44">SUM(J82:J88)</f>
        <v>494.15999999999997</v>
      </c>
      <c r="K89" s="25"/>
      <c r="L89" s="19">
        <v>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49">G89+G99</f>
        <v>14.09</v>
      </c>
      <c r="H100" s="32">
        <f t="shared" ref="H100" si="50">H89+H99</f>
        <v>12.329999999999998</v>
      </c>
      <c r="I100" s="32">
        <f t="shared" ref="I100" si="51">I89+I99</f>
        <v>56.72</v>
      </c>
      <c r="J100" s="32">
        <f t="shared" ref="J100:L100" si="52">J89+J99</f>
        <v>494.15999999999997</v>
      </c>
      <c r="K100" s="32"/>
      <c r="L100" s="32">
        <f t="shared" si="52"/>
        <v>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12.9</v>
      </c>
      <c r="H101" s="40">
        <v>19.61</v>
      </c>
      <c r="I101" s="40">
        <v>3.23</v>
      </c>
      <c r="J101" s="40">
        <v>238.6</v>
      </c>
      <c r="K101" s="41">
        <v>268</v>
      </c>
      <c r="L101" s="40"/>
    </row>
    <row r="102" spans="1:12" ht="14.4" x14ac:dyDescent="0.3">
      <c r="A102" s="23"/>
      <c r="B102" s="15"/>
      <c r="C102" s="11"/>
      <c r="D102" s="6" t="s">
        <v>24</v>
      </c>
      <c r="E102" s="42" t="s">
        <v>51</v>
      </c>
      <c r="F102" s="43">
        <v>100</v>
      </c>
      <c r="G102" s="43">
        <v>0.4</v>
      </c>
      <c r="H102" s="43">
        <v>0.4</v>
      </c>
      <c r="I102" s="43">
        <v>9.8000000000000007</v>
      </c>
      <c r="J102" s="43">
        <v>44</v>
      </c>
      <c r="K102" s="44">
        <v>82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215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496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0.45</v>
      </c>
      <c r="I104" s="43">
        <v>12.3</v>
      </c>
      <c r="J104" s="43">
        <v>62.85</v>
      </c>
      <c r="K104" s="44">
        <v>574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46</v>
      </c>
      <c r="F105" s="43">
        <v>30</v>
      </c>
      <c r="G105" s="43">
        <v>2.25</v>
      </c>
      <c r="H105" s="43">
        <v>0.87</v>
      </c>
      <c r="I105" s="43">
        <v>15.42</v>
      </c>
      <c r="J105" s="43">
        <v>78.510000000000005</v>
      </c>
      <c r="K105" s="44">
        <v>576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3">SUM(G101:G107)</f>
        <v>23.75</v>
      </c>
      <c r="H108" s="19">
        <f t="shared" si="53"/>
        <v>27.13</v>
      </c>
      <c r="I108" s="19">
        <f t="shared" si="53"/>
        <v>75.150000000000006</v>
      </c>
      <c r="J108" s="19">
        <f t="shared" si="53"/>
        <v>629.56000000000006</v>
      </c>
      <c r="K108" s="25"/>
      <c r="L108" s="19">
        <v>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6">G108+G118</f>
        <v>23.75</v>
      </c>
      <c r="H119" s="32">
        <f t="shared" ref="H119" si="57">H108+H118</f>
        <v>27.13</v>
      </c>
      <c r="I119" s="32">
        <f t="shared" ref="I119" si="58">I108+I118</f>
        <v>75.150000000000006</v>
      </c>
      <c r="J119" s="32">
        <f t="shared" ref="J119:L119" si="59">J108+J118</f>
        <v>629.56000000000006</v>
      </c>
      <c r="K119" s="32"/>
      <c r="L119" s="32">
        <f t="shared" si="59"/>
        <v>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215</v>
      </c>
      <c r="G120" s="40">
        <v>9.1</v>
      </c>
      <c r="H120" s="40">
        <v>6.4</v>
      </c>
      <c r="I120" s="40">
        <v>21</v>
      </c>
      <c r="J120" s="40">
        <v>225</v>
      </c>
      <c r="K120" s="41">
        <v>171</v>
      </c>
      <c r="L120" s="40"/>
    </row>
    <row r="121" spans="1:12" ht="14.4" x14ac:dyDescent="0.3">
      <c r="A121" s="14"/>
      <c r="B121" s="15"/>
      <c r="C121" s="11"/>
      <c r="D121" s="6"/>
      <c r="E121" s="42" t="s">
        <v>43</v>
      </c>
      <c r="F121" s="43">
        <v>10</v>
      </c>
      <c r="G121" s="43">
        <v>0.13</v>
      </c>
      <c r="H121" s="43">
        <v>7.25</v>
      </c>
      <c r="I121" s="43">
        <v>0.09</v>
      </c>
      <c r="J121" s="43">
        <v>66.099999999999994</v>
      </c>
      <c r="K121" s="44">
        <v>75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0.45</v>
      </c>
      <c r="I123" s="43">
        <v>12.3</v>
      </c>
      <c r="J123" s="43">
        <v>62.85</v>
      </c>
      <c r="K123" s="44">
        <v>574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46</v>
      </c>
      <c r="F124" s="43">
        <v>30</v>
      </c>
      <c r="G124" s="43">
        <v>2.25</v>
      </c>
      <c r="H124" s="43">
        <v>0.87</v>
      </c>
      <c r="I124" s="43">
        <v>15.42</v>
      </c>
      <c r="J124" s="43">
        <v>78.510000000000005</v>
      </c>
      <c r="K124" s="44">
        <v>576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16.98</v>
      </c>
      <c r="H127" s="19">
        <f t="shared" si="60"/>
        <v>18.240000000000002</v>
      </c>
      <c r="I127" s="19">
        <f t="shared" si="60"/>
        <v>68.48</v>
      </c>
      <c r="J127" s="19">
        <f t="shared" si="60"/>
        <v>549.69000000000005</v>
      </c>
      <c r="K127" s="25"/>
      <c r="L127" s="19">
        <v>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3">G127+G137</f>
        <v>16.98</v>
      </c>
      <c r="H138" s="32">
        <f t="shared" ref="H138" si="64">H127+H137</f>
        <v>18.240000000000002</v>
      </c>
      <c r="I138" s="32">
        <f t="shared" ref="I138" si="65">I127+I137</f>
        <v>68.48</v>
      </c>
      <c r="J138" s="32">
        <f t="shared" ref="J138:L138" si="66">J127+J137</f>
        <v>549.69000000000005</v>
      </c>
      <c r="K138" s="32"/>
      <c r="L138" s="32">
        <f t="shared" si="66"/>
        <v>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215</v>
      </c>
      <c r="G139" s="40">
        <v>10.3</v>
      </c>
      <c r="H139" s="40">
        <v>12.4</v>
      </c>
      <c r="I139" s="40">
        <v>41.2</v>
      </c>
      <c r="J139" s="40">
        <v>318</v>
      </c>
      <c r="K139" s="41">
        <v>261</v>
      </c>
      <c r="L139" s="40"/>
    </row>
    <row r="140" spans="1:12" ht="14.4" x14ac:dyDescent="0.3">
      <c r="A140" s="23"/>
      <c r="B140" s="15"/>
      <c r="C140" s="11"/>
      <c r="D140" s="6"/>
      <c r="E140" s="42" t="s">
        <v>43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215</v>
      </c>
      <c r="G141" s="43">
        <v>0</v>
      </c>
      <c r="H141" s="43">
        <v>0</v>
      </c>
      <c r="I141" s="43">
        <v>7.5</v>
      </c>
      <c r="J141" s="43">
        <v>30</v>
      </c>
      <c r="K141" s="44">
        <v>484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2.4</v>
      </c>
      <c r="H142" s="43">
        <v>0.45</v>
      </c>
      <c r="I142" s="43">
        <v>12.3</v>
      </c>
      <c r="J142" s="43">
        <v>62.85</v>
      </c>
      <c r="K142" s="44">
        <v>574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 t="s">
        <v>46</v>
      </c>
      <c r="F143" s="43">
        <v>30</v>
      </c>
      <c r="G143" s="43">
        <v>2.25</v>
      </c>
      <c r="H143" s="43">
        <v>0.87</v>
      </c>
      <c r="I143" s="43">
        <v>15.42</v>
      </c>
      <c r="J143" s="43">
        <v>78.510000000000005</v>
      </c>
      <c r="K143" s="44">
        <v>576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15.080000000000002</v>
      </c>
      <c r="H146" s="19">
        <f t="shared" si="67"/>
        <v>20.97</v>
      </c>
      <c r="I146" s="19">
        <f t="shared" si="67"/>
        <v>76.510000000000005</v>
      </c>
      <c r="J146" s="19">
        <f t="shared" si="67"/>
        <v>555.46</v>
      </c>
      <c r="K146" s="25"/>
      <c r="L146" s="19">
        <v>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0">G146+G156</f>
        <v>15.080000000000002</v>
      </c>
      <c r="H157" s="32">
        <f t="shared" ref="H157" si="71">H146+H156</f>
        <v>20.97</v>
      </c>
      <c r="I157" s="32">
        <f t="shared" ref="I157" si="72">I146+I156</f>
        <v>76.510000000000005</v>
      </c>
      <c r="J157" s="32">
        <f t="shared" ref="J157:L157" si="73">J146+J156</f>
        <v>555.46</v>
      </c>
      <c r="K157" s="32"/>
      <c r="L157" s="32">
        <f t="shared" si="73"/>
        <v>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210</v>
      </c>
      <c r="G158" s="40">
        <v>12.65</v>
      </c>
      <c r="H158" s="40">
        <v>11.12</v>
      </c>
      <c r="I158" s="40">
        <v>16.8</v>
      </c>
      <c r="J158" s="40">
        <v>217.88</v>
      </c>
      <c r="K158" s="41">
        <v>234</v>
      </c>
      <c r="L158" s="40"/>
    </row>
    <row r="159" spans="1:12" ht="14.4" x14ac:dyDescent="0.3">
      <c r="A159" s="23"/>
      <c r="B159" s="15"/>
      <c r="C159" s="11"/>
      <c r="D159" s="6"/>
      <c r="E159" s="42" t="s">
        <v>49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215</v>
      </c>
      <c r="G160" s="43">
        <v>3.1</v>
      </c>
      <c r="H160" s="43">
        <v>3.27</v>
      </c>
      <c r="I160" s="43">
        <v>19.670000000000002</v>
      </c>
      <c r="J160" s="43">
        <v>117.23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0.45</v>
      </c>
      <c r="I161" s="43">
        <v>12.3</v>
      </c>
      <c r="J161" s="43">
        <v>62.85</v>
      </c>
      <c r="K161" s="44">
        <v>574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46</v>
      </c>
      <c r="F162" s="43">
        <v>30</v>
      </c>
      <c r="G162" s="43">
        <v>2.25</v>
      </c>
      <c r="H162" s="43">
        <v>0.87</v>
      </c>
      <c r="I162" s="43">
        <v>15.42</v>
      </c>
      <c r="J162" s="43">
        <v>78.510000000000005</v>
      </c>
      <c r="K162" s="44">
        <v>576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23.88</v>
      </c>
      <c r="H165" s="19">
        <f t="shared" si="74"/>
        <v>20.14</v>
      </c>
      <c r="I165" s="19">
        <f t="shared" si="74"/>
        <v>64.19</v>
      </c>
      <c r="J165" s="19">
        <f t="shared" si="74"/>
        <v>530.17000000000007</v>
      </c>
      <c r="K165" s="25"/>
      <c r="L165" s="19">
        <v>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77">G165+G175</f>
        <v>23.88</v>
      </c>
      <c r="H176" s="32">
        <f t="shared" ref="H176" si="78">H165+H175</f>
        <v>20.14</v>
      </c>
      <c r="I176" s="32">
        <f t="shared" ref="I176" si="79">I165+I175</f>
        <v>64.19</v>
      </c>
      <c r="J176" s="32">
        <f t="shared" ref="J176:L176" si="80">J165+J175</f>
        <v>530.17000000000007</v>
      </c>
      <c r="K176" s="32"/>
      <c r="L176" s="32">
        <f t="shared" si="80"/>
        <v>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215</v>
      </c>
      <c r="G177" s="40">
        <v>9.1</v>
      </c>
      <c r="H177" s="40">
        <v>6.4</v>
      </c>
      <c r="I177" s="40">
        <v>21</v>
      </c>
      <c r="J177" s="40">
        <v>225</v>
      </c>
      <c r="K177" s="41">
        <v>171</v>
      </c>
      <c r="L177" s="40"/>
    </row>
    <row r="178" spans="1:12" ht="14.4" x14ac:dyDescent="0.3">
      <c r="A178" s="23"/>
      <c r="B178" s="15"/>
      <c r="C178" s="11"/>
      <c r="D178" s="6"/>
      <c r="E178" s="42" t="s">
        <v>43</v>
      </c>
      <c r="F178" s="43">
        <v>10</v>
      </c>
      <c r="G178" s="43">
        <v>0.13</v>
      </c>
      <c r="H178" s="43">
        <v>7.25</v>
      </c>
      <c r="I178" s="43">
        <v>0.09</v>
      </c>
      <c r="J178" s="43">
        <v>66.099999999999994</v>
      </c>
      <c r="K178" s="44">
        <v>75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215</v>
      </c>
      <c r="G179" s="43">
        <v>3.1</v>
      </c>
      <c r="H179" s="43">
        <v>3.27</v>
      </c>
      <c r="I179" s="43">
        <v>19.670000000000002</v>
      </c>
      <c r="J179" s="43">
        <v>117.23</v>
      </c>
      <c r="K179" s="44">
        <v>465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</v>
      </c>
      <c r="H180" s="43">
        <v>0.45</v>
      </c>
      <c r="I180" s="43">
        <v>12.3</v>
      </c>
      <c r="J180" s="43">
        <v>62.85</v>
      </c>
      <c r="K180" s="44">
        <v>574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46</v>
      </c>
      <c r="F181" s="43">
        <v>30</v>
      </c>
      <c r="G181" s="43">
        <v>2.25</v>
      </c>
      <c r="H181" s="43">
        <v>0.87</v>
      </c>
      <c r="I181" s="43">
        <v>15.42</v>
      </c>
      <c r="J181" s="43">
        <v>78.510000000000005</v>
      </c>
      <c r="K181" s="44">
        <v>576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16.98</v>
      </c>
      <c r="H184" s="19">
        <f t="shared" si="81"/>
        <v>18.240000000000002</v>
      </c>
      <c r="I184" s="19">
        <f t="shared" si="81"/>
        <v>68.48</v>
      </c>
      <c r="J184" s="19">
        <f t="shared" si="81"/>
        <v>549.69000000000005</v>
      </c>
      <c r="K184" s="25"/>
      <c r="L184" s="19">
        <v>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4">G184+G194</f>
        <v>16.98</v>
      </c>
      <c r="H195" s="32">
        <f t="shared" ref="H195" si="85">H184+H194</f>
        <v>18.240000000000002</v>
      </c>
      <c r="I195" s="32">
        <f t="shared" ref="I195" si="86">I184+I194</f>
        <v>68.48</v>
      </c>
      <c r="J195" s="32">
        <f t="shared" ref="J195:L195" si="87">J184+J194</f>
        <v>549.69000000000005</v>
      </c>
      <c r="K195" s="32"/>
      <c r="L195" s="32">
        <f t="shared" si="87"/>
        <v>93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88"/>
        <v>20.032</v>
      </c>
      <c r="I196" s="34">
        <f t="shared" si="88"/>
        <v>72.155000000000001</v>
      </c>
      <c r="J196" s="34">
        <f t="shared" si="88"/>
        <v>561.7120000000001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dcterms:created xsi:type="dcterms:W3CDTF">2022-05-16T14:23:56Z</dcterms:created>
  <dcterms:modified xsi:type="dcterms:W3CDTF">2025-02-15T14:36:30Z</dcterms:modified>
</cp:coreProperties>
</file>